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拟补贴明细" sheetId="4" r:id="rId1"/>
  </sheets>
  <definedNames>
    <definedName name="_xlnm._FilterDatabase" localSheetId="0" hidden="1">拟补贴明细!$A$1:$I$24</definedName>
    <definedName name="_xlnm.Print_Titles" localSheetId="0">拟补贴明细!$1:$3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<sst xmlns="http://schemas.openxmlformats.org/spreadsheetml/2006/main" count="42" uniqueCount="26">
  <si>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2023年农业社会化服务项目水稻工厂化育秧等环节验收及拟补贴  情况明细</t>
  </si>
  <si>
    <t>序号</t>
  </si>
  <si>
    <t>主体名称</t>
  </si>
  <si>
    <t>服务环节</t>
  </si>
  <si>
    <t>任务面积（亩）</t>
  </si>
  <si>
    <t>申报面积(亩）</t>
  </si>
  <si>
    <t>验收合格面积（亩）</t>
  </si>
  <si>
    <t>补贴标准（元/亩）</t>
  </si>
  <si>
    <t>拟补贴金额（元）</t>
  </si>
  <si>
    <t>备注</t>
  </si>
  <si>
    <t>房县亿丰农机服务专业合作社</t>
  </si>
  <si>
    <t>工厂化育秧</t>
  </si>
  <si>
    <t>土地深耕</t>
  </si>
  <si>
    <t>水稻机收</t>
  </si>
  <si>
    <t>房县康盛农机服务专业合作社</t>
  </si>
  <si>
    <t>房县胜利农机服务专业合作社</t>
  </si>
  <si>
    <t>房县怡晨农机服务专业合作社</t>
  </si>
  <si>
    <t>房县成新农机专业合作社</t>
  </si>
  <si>
    <t>房县钧岩农业服务专业合作社</t>
  </si>
  <si>
    <t>房县启航农机专业合作社</t>
  </si>
  <si>
    <t>房县九道基地单元烟农专业合作社</t>
  </si>
  <si>
    <t>房县秦山农机专业合作社</t>
  </si>
  <si>
    <t>湖北旺发粮油有限公司</t>
  </si>
  <si>
    <t>水稻烘干及收储</t>
  </si>
  <si>
    <t>房县嘉禾农业种植加工专业合作社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</si>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</sst>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方正小标宋简体"/>
      <charset val="134"/>
    </font>
    <font>
      <b/>
      <sz val="14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1" sqref="A1:I2"/>
    </sheetView>
  </sheetViews>
  <sheetFormatPr defaultColWidth="8.72727272727273" defaultRowHeight="14"/>
  <cols>
    <col min="1" max="1" width="6.27272727272727" style="2" customWidth="1"/>
    <col min="2" max="2" width="33" style="2" customWidth="1"/>
    <col min="3" max="3" width="12.3636363636364" style="3" customWidth="1"/>
    <col min="4" max="4" width="11.3636363636364" style="2" customWidth="1"/>
    <col min="5" max="5" width="11.5454545454545" style="4" customWidth="1"/>
    <col min="6" max="6" width="16.7272727272727" style="4" customWidth="1"/>
    <col min="7" max="7" width="12.8181818181818" style="2" customWidth="1"/>
    <col min="8" max="8" width="14.1818181818182" style="4" customWidth="1"/>
    <col min="9" max="9" width="13.7272727272727" style="2" customWidth="1"/>
    <col min="10" max="16384" width="8.72727272727273" style="2"/>
  </cols>
  <sheetData>
    <row r="1" ht="5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7" customHeight="1" spans="1:9">
      <c r="A2" s="5"/>
      <c r="B2" s="5"/>
      <c r="C2" s="5"/>
      <c r="D2" s="5"/>
      <c r="E2" s="5"/>
      <c r="F2" s="5"/>
      <c r="G2" s="5"/>
      <c r="H2" s="5"/>
      <c r="I2" s="5"/>
    </row>
    <row r="3" ht="40" customHeight="1" spans="1:9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7" t="s">
        <v>8</v>
      </c>
      <c r="I3" s="21" t="s">
        <v>9</v>
      </c>
    </row>
    <row r="4" s="1" customFormat="1" ht="30" customHeight="1" spans="1:9">
      <c r="A4" s="8">
        <v>1</v>
      </c>
      <c r="B4" s="8" t="s">
        <v>10</v>
      </c>
      <c r="C4" s="9" t="s">
        <v>11</v>
      </c>
      <c r="D4" s="10">
        <v>1200</v>
      </c>
      <c r="E4" s="11">
        <v>1200.7</v>
      </c>
      <c r="F4" s="11">
        <v>1200</v>
      </c>
      <c r="G4" s="9">
        <v>20</v>
      </c>
      <c r="H4" s="12">
        <f t="shared" ref="H4:H9" si="0">F4*G4</f>
        <v>24000</v>
      </c>
      <c r="I4" s="22"/>
    </row>
    <row r="5" s="2" customFormat="1" ht="30" customHeight="1" spans="1:9">
      <c r="A5" s="8"/>
      <c r="B5" s="8"/>
      <c r="C5" s="9" t="s">
        <v>12</v>
      </c>
      <c r="D5" s="8">
        <v>900</v>
      </c>
      <c r="E5" s="12">
        <v>660</v>
      </c>
      <c r="F5" s="11">
        <v>125.76</v>
      </c>
      <c r="G5" s="9">
        <v>20</v>
      </c>
      <c r="H5" s="12">
        <f t="shared" si="0"/>
        <v>2515.2</v>
      </c>
      <c r="I5" s="8"/>
    </row>
    <row r="6" s="2" customFormat="1" ht="30" customHeight="1" spans="1:9">
      <c r="A6" s="8"/>
      <c r="B6" s="8"/>
      <c r="C6" s="9" t="s">
        <v>13</v>
      </c>
      <c r="D6" s="8">
        <v>3000</v>
      </c>
      <c r="E6" s="11">
        <v>1887</v>
      </c>
      <c r="F6" s="11">
        <v>607.87</v>
      </c>
      <c r="G6" s="9">
        <v>20</v>
      </c>
      <c r="H6" s="12">
        <f t="shared" si="0"/>
        <v>12157.4</v>
      </c>
      <c r="I6" s="8"/>
    </row>
    <row r="7" s="2" customFormat="1" ht="26" customHeight="1" spans="1:9">
      <c r="A7" s="8">
        <v>2</v>
      </c>
      <c r="B7" s="8" t="s">
        <v>14</v>
      </c>
      <c r="C7" s="9" t="s">
        <v>11</v>
      </c>
      <c r="D7" s="13">
        <v>800</v>
      </c>
      <c r="E7" s="14">
        <v>803.36</v>
      </c>
      <c r="F7" s="14">
        <v>800</v>
      </c>
      <c r="G7" s="9">
        <v>20</v>
      </c>
      <c r="H7" s="12">
        <f t="shared" si="0"/>
        <v>16000</v>
      </c>
      <c r="I7" s="8"/>
    </row>
    <row r="8" s="2" customFormat="1" ht="26" customHeight="1" spans="1:9">
      <c r="A8" s="8"/>
      <c r="B8" s="8"/>
      <c r="C8" s="9" t="s">
        <v>12</v>
      </c>
      <c r="D8" s="8">
        <v>9700</v>
      </c>
      <c r="E8" s="11">
        <v>9702</v>
      </c>
      <c r="F8" s="11">
        <v>2096.05</v>
      </c>
      <c r="G8" s="9">
        <v>20</v>
      </c>
      <c r="H8" s="12">
        <f t="shared" si="0"/>
        <v>41921</v>
      </c>
      <c r="I8" s="8"/>
    </row>
    <row r="9" s="2" customFormat="1" ht="26" customHeight="1" spans="1:9">
      <c r="A9" s="8"/>
      <c r="B9" s="8"/>
      <c r="C9" s="9" t="s">
        <v>13</v>
      </c>
      <c r="D9" s="8">
        <v>2000</v>
      </c>
      <c r="E9" s="11">
        <v>2006.61</v>
      </c>
      <c r="F9" s="11">
        <v>252.44</v>
      </c>
      <c r="G9" s="9">
        <v>20</v>
      </c>
      <c r="H9" s="12">
        <f t="shared" si="0"/>
        <v>5048.8</v>
      </c>
      <c r="I9" s="8"/>
    </row>
    <row r="10" s="2" customFormat="1" ht="26" customHeight="1" spans="1:9">
      <c r="A10" s="15"/>
      <c r="B10" s="16" t="s">
        <v>15</v>
      </c>
      <c r="C10" s="9" t="s">
        <v>11</v>
      </c>
      <c r="D10" s="10">
        <v>2500</v>
      </c>
      <c r="E10" s="11">
        <v>2575.28</v>
      </c>
      <c r="F10" s="11">
        <v>2500</v>
      </c>
      <c r="G10" s="9">
        <v>20</v>
      </c>
      <c r="H10" s="12">
        <f>F10*G10</f>
        <v>50000</v>
      </c>
      <c r="I10" s="8"/>
    </row>
    <row r="11" s="2" customFormat="1" ht="26" customHeight="1" spans="1:9">
      <c r="A11" s="15"/>
      <c r="B11" s="16"/>
      <c r="C11" s="9" t="s">
        <v>12</v>
      </c>
      <c r="D11" s="8">
        <v>5500</v>
      </c>
      <c r="E11" s="11">
        <v>3082.62</v>
      </c>
      <c r="F11" s="11">
        <v>1687.14</v>
      </c>
      <c r="G11" s="9">
        <v>20</v>
      </c>
      <c r="H11" s="12">
        <f>F11*G11</f>
        <v>33742.8</v>
      </c>
      <c r="I11" s="8"/>
    </row>
    <row r="12" s="2" customFormat="1" ht="26" customHeight="1" spans="1:9">
      <c r="A12" s="17"/>
      <c r="B12" s="18"/>
      <c r="C12" s="9" t="s">
        <v>13</v>
      </c>
      <c r="D12" s="8">
        <v>2000</v>
      </c>
      <c r="E12" s="11">
        <v>3076.58</v>
      </c>
      <c r="F12" s="11">
        <v>1540.31</v>
      </c>
      <c r="G12" s="9">
        <v>20</v>
      </c>
      <c r="H12" s="12">
        <f>F12*G12</f>
        <v>30806.2</v>
      </c>
      <c r="I12" s="8"/>
    </row>
    <row r="13" s="2" customFormat="1" ht="22" customHeight="1" spans="1:9">
      <c r="A13" s="8">
        <v>4</v>
      </c>
      <c r="B13" s="9" t="s">
        <v>16</v>
      </c>
      <c r="C13" s="9" t="s">
        <v>11</v>
      </c>
      <c r="D13" s="13">
        <v>800</v>
      </c>
      <c r="E13" s="14">
        <v>800.65</v>
      </c>
      <c r="F13" s="14">
        <v>800</v>
      </c>
      <c r="G13" s="9">
        <v>20</v>
      </c>
      <c r="H13" s="12">
        <f>F13*G13</f>
        <v>16000</v>
      </c>
      <c r="I13" s="8"/>
    </row>
    <row r="14" s="2" customFormat="1" ht="22" customHeight="1" spans="1:9">
      <c r="A14" s="8"/>
      <c r="B14" s="9"/>
      <c r="C14" s="9" t="s">
        <v>12</v>
      </c>
      <c r="D14" s="8">
        <v>2200</v>
      </c>
      <c r="E14" s="11">
        <v>1600.6</v>
      </c>
      <c r="F14" s="11">
        <v>1360.03</v>
      </c>
      <c r="G14" s="9">
        <v>20</v>
      </c>
      <c r="H14" s="12">
        <f>F14*G14</f>
        <v>27200.6</v>
      </c>
      <c r="I14" s="8"/>
    </row>
    <row r="15" s="2" customFormat="1" ht="26" customHeight="1" spans="1:9">
      <c r="A15" s="8">
        <v>5</v>
      </c>
      <c r="B15" s="9" t="s">
        <v>17</v>
      </c>
      <c r="C15" s="9" t="s">
        <v>11</v>
      </c>
      <c r="D15" s="10">
        <v>700</v>
      </c>
      <c r="E15" s="11">
        <v>702.64</v>
      </c>
      <c r="F15" s="11">
        <v>700</v>
      </c>
      <c r="G15" s="9">
        <v>20</v>
      </c>
      <c r="H15" s="12">
        <f>F15*G15</f>
        <v>14000</v>
      </c>
      <c r="I15" s="8"/>
    </row>
    <row r="16" s="2" customFormat="1" ht="26" customHeight="1" spans="1:9">
      <c r="A16" s="8"/>
      <c r="B16" s="9"/>
      <c r="C16" s="9" t="s">
        <v>12</v>
      </c>
      <c r="D16" s="8">
        <v>500</v>
      </c>
      <c r="E16" s="11">
        <v>645.2</v>
      </c>
      <c r="F16" s="11">
        <v>260.96</v>
      </c>
      <c r="G16" s="9">
        <v>20</v>
      </c>
      <c r="H16" s="12">
        <f>F16*G16</f>
        <v>5219.2</v>
      </c>
      <c r="I16" s="8"/>
    </row>
    <row r="17" s="2" customFormat="1" ht="26" customHeight="1" spans="1:9">
      <c r="A17" s="8">
        <v>6</v>
      </c>
      <c r="B17" s="9" t="s">
        <v>18</v>
      </c>
      <c r="C17" s="9" t="s">
        <v>12</v>
      </c>
      <c r="D17" s="8">
        <v>1700</v>
      </c>
      <c r="E17" s="11">
        <v>1702.79</v>
      </c>
      <c r="F17" s="11">
        <v>521.7</v>
      </c>
      <c r="G17" s="9">
        <v>20</v>
      </c>
      <c r="H17" s="12">
        <f>F17*G17</f>
        <v>10434</v>
      </c>
      <c r="I17" s="8"/>
    </row>
    <row r="18" s="2" customFormat="1" ht="26" customHeight="1" spans="1:9">
      <c r="A18" s="8">
        <v>7</v>
      </c>
      <c r="B18" s="9" t="s">
        <v>19</v>
      </c>
      <c r="C18" s="9" t="s">
        <v>12</v>
      </c>
      <c r="D18" s="8">
        <v>6000</v>
      </c>
      <c r="E18" s="11">
        <v>5108.89</v>
      </c>
      <c r="F18" s="11">
        <v>4558</v>
      </c>
      <c r="G18" s="9">
        <v>20</v>
      </c>
      <c r="H18" s="12">
        <f>F18*G18</f>
        <v>91160</v>
      </c>
      <c r="I18" s="8"/>
    </row>
    <row r="19" s="2" customFormat="1" ht="26" customHeight="1" spans="1:9">
      <c r="A19" s="8">
        <v>9</v>
      </c>
      <c r="B19" s="9" t="s">
        <v>20</v>
      </c>
      <c r="C19" s="9" t="s">
        <v>12</v>
      </c>
      <c r="D19" s="8">
        <v>6000</v>
      </c>
      <c r="E19" s="11">
        <v>4333.6</v>
      </c>
      <c r="F19" s="11">
        <v>3271.76</v>
      </c>
      <c r="G19" s="9">
        <v>20</v>
      </c>
      <c r="H19" s="12">
        <f t="shared" ref="H19:H34" si="1">F19*G19</f>
        <v>65435.2</v>
      </c>
      <c r="I19" s="8"/>
    </row>
    <row r="20" s="2" customFormat="1" ht="26" customHeight="1" spans="1:9">
      <c r="A20" s="8">
        <v>10</v>
      </c>
      <c r="B20" s="9" t="s">
        <v>21</v>
      </c>
      <c r="C20" s="9" t="s">
        <v>11</v>
      </c>
      <c r="D20" s="8">
        <v>600</v>
      </c>
      <c r="E20" s="11">
        <v>2706.76</v>
      </c>
      <c r="F20" s="11">
        <v>600</v>
      </c>
      <c r="G20" s="9">
        <v>20</v>
      </c>
      <c r="H20" s="12">
        <f t="shared" si="1"/>
        <v>12000</v>
      </c>
      <c r="I20" s="8"/>
    </row>
    <row r="21" s="2" customFormat="1" ht="26" customHeight="1" spans="1:9">
      <c r="A21" s="8"/>
      <c r="B21" s="9"/>
      <c r="C21" s="9" t="s">
        <v>12</v>
      </c>
      <c r="D21" s="8">
        <v>2400</v>
      </c>
      <c r="E21" s="11">
        <v>1697</v>
      </c>
      <c r="F21" s="11">
        <v>1417.88</v>
      </c>
      <c r="G21" s="9">
        <v>20</v>
      </c>
      <c r="H21" s="12">
        <f t="shared" si="1"/>
        <v>28357.6</v>
      </c>
      <c r="I21" s="8"/>
    </row>
    <row r="22" s="2" customFormat="1" ht="33" customHeight="1" spans="1:9">
      <c r="A22" s="8">
        <v>14</v>
      </c>
      <c r="B22" s="19" t="s">
        <v>22</v>
      </c>
      <c r="C22" s="9" t="s">
        <v>23</v>
      </c>
      <c r="D22" s="10">
        <v>10000</v>
      </c>
      <c r="E22" s="20">
        <v>10242</v>
      </c>
      <c r="F22" s="20">
        <v>10000</v>
      </c>
      <c r="G22" s="9">
        <v>20</v>
      </c>
      <c r="H22" s="12">
        <f>F22*G22</f>
        <v>200000</v>
      </c>
      <c r="I22" s="8"/>
    </row>
    <row r="23" s="2" customFormat="1" ht="33" customHeight="1" spans="1:9">
      <c r="A23" s="8">
        <v>15</v>
      </c>
      <c r="B23" s="19" t="s">
        <v>24</v>
      </c>
      <c r="C23" s="9" t="s">
        <v>23</v>
      </c>
      <c r="D23" s="10">
        <v>25000</v>
      </c>
      <c r="E23" s="20">
        <v>24876</v>
      </c>
      <c r="F23" s="20">
        <v>24876.76</v>
      </c>
      <c r="G23" s="9">
        <v>20</v>
      </c>
      <c r="H23" s="12">
        <f>F23*G23</f>
        <v>497535.2</v>
      </c>
      <c r="I23" s="8"/>
    </row>
    <row r="24" s="2" customFormat="1" ht="28" customHeight="1" spans="1:9">
      <c r="A24" s="8" t="s">
        <v>25</v>
      </c>
      <c r="B24" s="8"/>
      <c r="C24" s="9"/>
      <c r="D24" s="8">
        <f>SUM(D4:D23)</f>
        <v>83500</v>
      </c>
      <c r="E24" s="11">
        <f>SUM(E4:E23)</f>
        <v>79410.28</v>
      </c>
      <c r="F24" s="11">
        <f>SUM(F4:F23)</f>
        <v>59176.66</v>
      </c>
      <c r="G24" s="8"/>
      <c r="H24" s="11">
        <f>SUM(H4:H23)</f>
        <v>1183533.2</v>
      </c>
      <c r="I24" s="8"/>
    </row>
  </sheetData>
  <mergeCells count="14">
    <mergeCell ref="A24:C24"/>
    <mergeCell ref="A4:A6"/>
    <mergeCell ref="A7:A9"/>
    <mergeCell ref="A10:A12"/>
    <mergeCell ref="A13:A14"/>
    <mergeCell ref="A15:A16"/>
    <mergeCell ref="A20:A21"/>
    <mergeCell ref="B4:B6"/>
    <mergeCell ref="B7:B9"/>
    <mergeCell ref="B10:B12"/>
    <mergeCell ref="B13:B14"/>
    <mergeCell ref="B15:B16"/>
    <mergeCell ref="B20:B21"/>
    <mergeCell ref="A1:I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房县农村经济经营服务中心</dc:creator>
  <cp:lastModifiedBy>Keer _key</cp:lastModifiedBy>
  <dcterms:created xsi:type="dcterms:W3CDTF">2024-04-08T00:17:00Z</dcterms:created>
  <dcterms:modified xsi:type="dcterms:W3CDTF">2024-05-07T07:48:28Z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E1A21401DF3248109C00B1D980A49389_13</vt:lpwstr>
  </property>
  <property fmtid="{D5CDD505-2E9C-101B-9397-08002B2CF9AE}" pid="3" name="KSOProductBuildVer">
    <vt:lpwstr>2052-12.1.0.16417</vt:lpwstr>
  </property>
</Properties>
</file>