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补贴明细" sheetId="4" r:id="rId1"/>
  </sheets>
  <definedNames>
    <definedName name="_xlnm._FilterDatabase" localSheetId="0" hidden="1">拟补贴明细!$A$1:$J$37</definedName>
    <definedName name="_xlnm.Print_Titles" localSheetId="0">拟补贴明细!$1:$3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<sst xmlns="http://schemas.openxmlformats.org/spreadsheetml/2006/main" count="67" uniqueCount="40">
  <si>
    <t>2024年农业社会化服务项目绩效考评拟补贴情况明细</t>
  </si>
  <si>
    <t>序号</t>
  </si>
  <si>
    <t>主体名称</t>
  </si>
  <si>
    <t>服务环节</t>
  </si>
  <si>
    <t>任务面积（亩）</t>
  </si>
  <si>
    <t>申报面积(亩）</t>
  </si>
  <si>
    <t>验收合格面积（亩）</t>
  </si>
  <si>
    <t>补贴标准（元/亩）</t>
  </si>
  <si>
    <t>拟补贴金额（元）</t>
  </si>
  <si>
    <t>补贴合计（元）</t>
  </si>
  <si>
    <t>备注</t>
  </si>
  <si>
    <t>房县亿丰农机服务专业合作社</t>
  </si>
  <si>
    <t>工厂化育秧</t>
  </si>
  <si>
    <t>土地机耕</t>
  </si>
  <si>
    <t>稻麦机收</t>
  </si>
  <si>
    <t>房县康盛农机服务专业合作社</t>
  </si>
  <si>
    <t>房县胜利农机服务专业合作社</t>
  </si>
  <si>
    <t>茶叶修剪</t>
  </si>
  <si>
    <t>房县怡晨农机服务专业合作社</t>
  </si>
  <si>
    <t>房县成新农机专业合作社</t>
  </si>
  <si>
    <t>房县钧岩农业服务专业合作社</t>
  </si>
  <si>
    <t>房县启航农机专业合作社</t>
  </si>
  <si>
    <t>房县九道基地单元烟农专业合作社</t>
  </si>
  <si>
    <t>房县秦山农机专业合作社</t>
  </si>
  <si>
    <t>湖北旺发粮油有限公司</t>
  </si>
  <si>
    <t>粮食烘干及收储</t>
  </si>
  <si>
    <t>房县嘉禾农业种植加工专业合作社</t>
  </si>
  <si>
    <t>房县秦皇贡农机服务专业合作社</t>
  </si>
  <si>
    <t>房县窑淮镇东沟村股份经济合作社</t>
  </si>
  <si>
    <t>房县乐文农机服务专业合作社</t>
  </si>
  <si>
    <t>房县故乡情茶叶种植生态养殖专业合作社</t>
  </si>
  <si>
    <t>房县启民农机服务专业合作社</t>
  </si>
  <si>
    <t>房县乡醇种植专业合作社</t>
  </si>
  <si>
    <t>房县万担茶农机服务专业合作社</t>
  </si>
  <si>
    <t>房县山源春雨种养殖农民专业合作社</t>
  </si>
  <si>
    <t>房县姚坪乡观音沟村股份经济合作社</t>
  </si>
  <si>
    <t>房县五台乡金牛寺村股份经济合作社</t>
  </si>
  <si>
    <t>房县尹吉甫镇珠藏洞村股份经济合作社</t>
  </si>
  <si>
    <t>艾叶服务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</si>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</sst>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方正小标宋简体"/>
      <charset val="134"/>
    </font>
    <font>
      <b/>
      <sz val="11"/>
      <name val="方正小标宋简体"/>
      <charset val="134"/>
    </font>
    <font>
      <b/>
      <sz val="14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topLeftCell="A10" workbookViewId="0">
      <selection activeCell="L3" sqref="L3"/>
    </sheetView>
  </sheetViews>
  <sheetFormatPr defaultColWidth="8.725" defaultRowHeight="13.5"/>
  <cols>
    <col min="1" max="1" width="5.54166666666667" style="1" customWidth="1"/>
    <col min="2" max="2" width="15.475" style="3" customWidth="1"/>
    <col min="3" max="3" width="12.3666666666667" style="3" customWidth="1"/>
    <col min="4" max="4" width="11.3666666666667" style="1" customWidth="1"/>
    <col min="5" max="5" width="11.5416666666667" style="4" customWidth="1"/>
    <col min="6" max="6" width="12.3333333333333" style="4" customWidth="1"/>
    <col min="7" max="7" width="8.275" style="1" customWidth="1"/>
    <col min="8" max="9" width="14.1833333333333" style="4" customWidth="1"/>
    <col min="10" max="10" width="8.81666666666667" style="3" customWidth="1"/>
    <col min="11" max="16384" width="8.725" style="1"/>
  </cols>
  <sheetData>
    <row r="1" ht="52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ht="34" customHeight="1" spans="1:10">
      <c r="A2" s="5"/>
      <c r="B2" s="5"/>
      <c r="C2" s="5"/>
      <c r="D2" s="5"/>
      <c r="E2" s="5"/>
      <c r="F2" s="7"/>
      <c r="G2" s="5"/>
      <c r="H2" s="5"/>
      <c r="I2" s="5"/>
      <c r="J2" s="5"/>
    </row>
    <row r="3" ht="84" customHeight="1" spans="1:10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8" t="s">
        <v>7</v>
      </c>
      <c r="H3" s="9" t="s">
        <v>8</v>
      </c>
      <c r="I3" s="9" t="s">
        <v>9</v>
      </c>
      <c r="J3" s="8" t="s">
        <v>10</v>
      </c>
    </row>
    <row r="4" s="1" customFormat="1" ht="30" customHeight="1" spans="1:10">
      <c r="A4" s="10">
        <v>1</v>
      </c>
      <c r="B4" s="11" t="s">
        <v>11</v>
      </c>
      <c r="C4" s="11" t="s">
        <v>12</v>
      </c>
      <c r="D4" s="12">
        <v>600</v>
      </c>
      <c r="E4" s="13">
        <v>604.2</v>
      </c>
      <c r="F4" s="13">
        <v>480</v>
      </c>
      <c r="G4" s="11">
        <v>20</v>
      </c>
      <c r="H4" s="14">
        <f>F4*G4</f>
        <v>9600</v>
      </c>
      <c r="I4" s="20">
        <v>101043.28</v>
      </c>
      <c r="J4" s="21"/>
    </row>
    <row r="5" s="1" customFormat="1" ht="30" customHeight="1" spans="1:10">
      <c r="A5" s="10"/>
      <c r="B5" s="11"/>
      <c r="C5" s="11" t="s">
        <v>13</v>
      </c>
      <c r="D5" s="10">
        <v>800</v>
      </c>
      <c r="E5" s="14">
        <v>660</v>
      </c>
      <c r="F5" s="13">
        <v>1697.04</v>
      </c>
      <c r="G5" s="11">
        <v>27</v>
      </c>
      <c r="H5" s="14">
        <f t="shared" ref="H5:H36" si="0">F5*G5</f>
        <v>45820.08</v>
      </c>
      <c r="I5" s="22"/>
      <c r="J5" s="23"/>
    </row>
    <row r="6" s="1" customFormat="1" ht="30" customHeight="1" spans="1:10">
      <c r="A6" s="10"/>
      <c r="B6" s="11"/>
      <c r="C6" s="11" t="s">
        <v>14</v>
      </c>
      <c r="D6" s="10">
        <v>3000</v>
      </c>
      <c r="E6" s="13">
        <v>5613.4</v>
      </c>
      <c r="F6" s="13">
        <v>2281.16</v>
      </c>
      <c r="G6" s="11">
        <v>20</v>
      </c>
      <c r="H6" s="14">
        <f t="shared" si="0"/>
        <v>45623.2</v>
      </c>
      <c r="I6" s="24"/>
      <c r="J6" s="25"/>
    </row>
    <row r="7" s="1" customFormat="1" ht="39" customHeight="1" spans="1:10">
      <c r="A7" s="10">
        <v>2</v>
      </c>
      <c r="B7" s="11" t="s">
        <v>15</v>
      </c>
      <c r="C7" s="11" t="s">
        <v>12</v>
      </c>
      <c r="D7" s="15">
        <v>3000</v>
      </c>
      <c r="E7" s="16">
        <v>3010.91</v>
      </c>
      <c r="F7" s="13">
        <v>1800</v>
      </c>
      <c r="G7" s="11">
        <v>20</v>
      </c>
      <c r="H7" s="14">
        <f t="shared" si="0"/>
        <v>36000</v>
      </c>
      <c r="I7" s="20">
        <v>122722.8</v>
      </c>
      <c r="J7" s="21"/>
    </row>
    <row r="8" s="1" customFormat="1" ht="26" customHeight="1" spans="1:10">
      <c r="A8" s="10"/>
      <c r="B8" s="11"/>
      <c r="C8" s="11" t="s">
        <v>13</v>
      </c>
      <c r="D8" s="10">
        <v>6000</v>
      </c>
      <c r="E8" s="13">
        <v>2859.41</v>
      </c>
      <c r="F8" s="13">
        <v>2855.8</v>
      </c>
      <c r="G8" s="11">
        <v>27</v>
      </c>
      <c r="H8" s="14">
        <f t="shared" si="0"/>
        <v>77106.6</v>
      </c>
      <c r="I8" s="22"/>
      <c r="J8" s="23"/>
    </row>
    <row r="9" s="1" customFormat="1" ht="26" customHeight="1" spans="1:10">
      <c r="A9" s="10"/>
      <c r="B9" s="11"/>
      <c r="C9" s="11" t="s">
        <v>14</v>
      </c>
      <c r="D9" s="10">
        <v>2000</v>
      </c>
      <c r="E9" s="13">
        <v>961.62</v>
      </c>
      <c r="F9" s="13">
        <v>480.81</v>
      </c>
      <c r="G9" s="11">
        <v>20</v>
      </c>
      <c r="H9" s="14">
        <f t="shared" si="0"/>
        <v>9616.2</v>
      </c>
      <c r="I9" s="24"/>
      <c r="J9" s="25"/>
    </row>
    <row r="10" s="1" customFormat="1" ht="44" customHeight="1" spans="1:10">
      <c r="A10" s="10">
        <v>3</v>
      </c>
      <c r="B10" s="11" t="s">
        <v>16</v>
      </c>
      <c r="C10" s="11" t="s">
        <v>12</v>
      </c>
      <c r="D10" s="12">
        <v>2000</v>
      </c>
      <c r="E10" s="13">
        <v>2179.37</v>
      </c>
      <c r="F10" s="13">
        <v>1600</v>
      </c>
      <c r="G10" s="11">
        <v>20</v>
      </c>
      <c r="H10" s="14">
        <f t="shared" si="0"/>
        <v>32000</v>
      </c>
      <c r="I10" s="20">
        <v>398250.55</v>
      </c>
      <c r="J10" s="21"/>
    </row>
    <row r="11" s="1" customFormat="1" ht="26" customHeight="1" spans="1:10">
      <c r="A11" s="10"/>
      <c r="B11" s="11"/>
      <c r="C11" s="11" t="s">
        <v>13</v>
      </c>
      <c r="D11" s="10">
        <v>2000</v>
      </c>
      <c r="E11" s="13">
        <v>5432.34</v>
      </c>
      <c r="F11" s="13">
        <v>5427.25</v>
      </c>
      <c r="G11" s="11">
        <v>27</v>
      </c>
      <c r="H11" s="14">
        <f t="shared" si="0"/>
        <v>146535.75</v>
      </c>
      <c r="I11" s="22"/>
      <c r="J11" s="23"/>
    </row>
    <row r="12" s="1" customFormat="1" ht="26" customHeight="1" spans="1:10">
      <c r="A12" s="10"/>
      <c r="B12" s="11"/>
      <c r="C12" s="11" t="s">
        <v>14</v>
      </c>
      <c r="D12" s="10">
        <v>1000</v>
      </c>
      <c r="E12" s="13">
        <v>985.74</v>
      </c>
      <c r="F12" s="13">
        <v>985.74</v>
      </c>
      <c r="G12" s="11">
        <v>20</v>
      </c>
      <c r="H12" s="14">
        <f t="shared" si="0"/>
        <v>19714.8</v>
      </c>
      <c r="I12" s="22"/>
      <c r="J12" s="23"/>
    </row>
    <row r="13" s="1" customFormat="1" ht="32" customHeight="1" spans="1:10">
      <c r="A13" s="10"/>
      <c r="B13" s="11"/>
      <c r="C13" s="11" t="s">
        <v>17</v>
      </c>
      <c r="D13" s="15">
        <v>5000</v>
      </c>
      <c r="E13" s="16">
        <v>5367.13</v>
      </c>
      <c r="F13" s="13">
        <v>5000</v>
      </c>
      <c r="G13" s="11">
        <v>40</v>
      </c>
      <c r="H13" s="14">
        <f t="shared" si="0"/>
        <v>200000</v>
      </c>
      <c r="I13" s="24"/>
      <c r="J13" s="25"/>
    </row>
    <row r="14" s="1" customFormat="1" ht="32" customHeight="1" spans="1:10">
      <c r="A14" s="10">
        <v>4</v>
      </c>
      <c r="B14" s="11" t="s">
        <v>18</v>
      </c>
      <c r="C14" s="11" t="s">
        <v>12</v>
      </c>
      <c r="D14" s="15">
        <v>2000</v>
      </c>
      <c r="E14" s="16">
        <v>1735.31</v>
      </c>
      <c r="F14" s="13">
        <v>1041.18</v>
      </c>
      <c r="G14" s="11">
        <v>20</v>
      </c>
      <c r="H14" s="14">
        <f t="shared" si="0"/>
        <v>20823.6</v>
      </c>
      <c r="I14" s="20">
        <v>124773.97</v>
      </c>
      <c r="J14" s="21"/>
    </row>
    <row r="15" s="2" customFormat="1" ht="32" customHeight="1" spans="1:10">
      <c r="A15" s="10"/>
      <c r="B15" s="17"/>
      <c r="C15" s="11" t="s">
        <v>14</v>
      </c>
      <c r="D15" s="15">
        <v>2000</v>
      </c>
      <c r="E15" s="16">
        <v>711.05</v>
      </c>
      <c r="F15" s="13">
        <v>696.47</v>
      </c>
      <c r="G15" s="11">
        <v>20</v>
      </c>
      <c r="H15" s="14">
        <f t="shared" si="0"/>
        <v>13929.4</v>
      </c>
      <c r="I15" s="22"/>
      <c r="J15" s="23"/>
    </row>
    <row r="16" s="1" customFormat="1" ht="31" customHeight="1" spans="1:10">
      <c r="A16" s="10"/>
      <c r="B16" s="11"/>
      <c r="C16" s="11" t="s">
        <v>13</v>
      </c>
      <c r="D16" s="10">
        <v>6000</v>
      </c>
      <c r="E16" s="13">
        <v>3337.84</v>
      </c>
      <c r="F16" s="13">
        <v>3334.11</v>
      </c>
      <c r="G16" s="11">
        <v>27</v>
      </c>
      <c r="H16" s="14">
        <f t="shared" si="0"/>
        <v>90020.97</v>
      </c>
      <c r="I16" s="24"/>
      <c r="J16" s="25"/>
    </row>
    <row r="17" s="1" customFormat="1" ht="26" customHeight="1" spans="1:10">
      <c r="A17" s="10">
        <v>5</v>
      </c>
      <c r="B17" s="11" t="s">
        <v>19</v>
      </c>
      <c r="C17" s="11" t="s">
        <v>12</v>
      </c>
      <c r="D17" s="12">
        <v>1500</v>
      </c>
      <c r="E17" s="13">
        <v>1500.44</v>
      </c>
      <c r="F17" s="13">
        <v>1500</v>
      </c>
      <c r="G17" s="11">
        <v>20</v>
      </c>
      <c r="H17" s="14">
        <f t="shared" si="0"/>
        <v>30000</v>
      </c>
      <c r="I17" s="20">
        <v>75896.49</v>
      </c>
      <c r="J17" s="21"/>
    </row>
    <row r="18" s="1" customFormat="1" ht="26" customHeight="1" spans="1:10">
      <c r="A18" s="10"/>
      <c r="B18" s="11"/>
      <c r="C18" s="11" t="s">
        <v>13</v>
      </c>
      <c r="D18" s="10">
        <v>3500</v>
      </c>
      <c r="E18" s="13">
        <v>1699.87</v>
      </c>
      <c r="F18" s="13">
        <v>1699.87</v>
      </c>
      <c r="G18" s="11">
        <v>27</v>
      </c>
      <c r="H18" s="14">
        <f t="shared" si="0"/>
        <v>45896.49</v>
      </c>
      <c r="I18" s="24"/>
      <c r="J18" s="25"/>
    </row>
    <row r="19" s="1" customFormat="1" ht="40" customHeight="1" spans="1:10">
      <c r="A19" s="10">
        <v>6</v>
      </c>
      <c r="B19" s="11" t="s">
        <v>20</v>
      </c>
      <c r="C19" s="11" t="s">
        <v>13</v>
      </c>
      <c r="D19" s="10">
        <v>4000</v>
      </c>
      <c r="E19" s="13">
        <v>4579.53</v>
      </c>
      <c r="F19" s="13">
        <v>4551.89</v>
      </c>
      <c r="G19" s="11">
        <v>27</v>
      </c>
      <c r="H19" s="14">
        <f t="shared" si="0"/>
        <v>122901.03</v>
      </c>
      <c r="I19" s="14">
        <v>122901.03</v>
      </c>
      <c r="J19" s="11"/>
    </row>
    <row r="20" s="1" customFormat="1" ht="37" customHeight="1" spans="1:10">
      <c r="A20" s="10">
        <v>7</v>
      </c>
      <c r="B20" s="11" t="s">
        <v>21</v>
      </c>
      <c r="C20" s="11" t="s">
        <v>13</v>
      </c>
      <c r="D20" s="10">
        <v>10000</v>
      </c>
      <c r="E20" s="13">
        <v>16053.66</v>
      </c>
      <c r="F20" s="13">
        <v>16053.66</v>
      </c>
      <c r="G20" s="11">
        <v>27</v>
      </c>
      <c r="H20" s="14">
        <f t="shared" si="0"/>
        <v>433448.82</v>
      </c>
      <c r="I20" s="14">
        <v>433448.82</v>
      </c>
      <c r="J20" s="11"/>
    </row>
    <row r="21" s="1" customFormat="1" ht="42" customHeight="1" spans="1:10">
      <c r="A21" s="10">
        <v>8</v>
      </c>
      <c r="B21" s="11" t="s">
        <v>22</v>
      </c>
      <c r="C21" s="11" t="s">
        <v>13</v>
      </c>
      <c r="D21" s="10">
        <v>6000</v>
      </c>
      <c r="E21" s="13">
        <v>7244</v>
      </c>
      <c r="F21" s="13">
        <v>6527.5</v>
      </c>
      <c r="G21" s="11">
        <v>27</v>
      </c>
      <c r="H21" s="14">
        <f t="shared" si="0"/>
        <v>176242.5</v>
      </c>
      <c r="I21" s="14">
        <v>176242.5</v>
      </c>
      <c r="J21" s="11"/>
    </row>
    <row r="22" s="1" customFormat="1" ht="26" customHeight="1" spans="1:10">
      <c r="A22" s="10">
        <v>9</v>
      </c>
      <c r="B22" s="11" t="s">
        <v>23</v>
      </c>
      <c r="C22" s="11" t="s">
        <v>12</v>
      </c>
      <c r="D22" s="10">
        <v>500</v>
      </c>
      <c r="E22" s="13">
        <v>500</v>
      </c>
      <c r="F22" s="13">
        <v>500</v>
      </c>
      <c r="G22" s="11">
        <v>20</v>
      </c>
      <c r="H22" s="14">
        <f t="shared" si="0"/>
        <v>10000</v>
      </c>
      <c r="I22" s="20">
        <v>119397.52</v>
      </c>
      <c r="J22" s="21"/>
    </row>
    <row r="23" s="1" customFormat="1" ht="26" customHeight="1" spans="1:10">
      <c r="A23" s="10"/>
      <c r="B23" s="11"/>
      <c r="C23" s="11" t="s">
        <v>13</v>
      </c>
      <c r="D23" s="10">
        <v>3500</v>
      </c>
      <c r="E23" s="13">
        <v>4197.9</v>
      </c>
      <c r="F23" s="13">
        <v>4051.76</v>
      </c>
      <c r="G23" s="11">
        <v>27</v>
      </c>
      <c r="H23" s="14">
        <f t="shared" si="0"/>
        <v>109397.52</v>
      </c>
      <c r="I23" s="24"/>
      <c r="J23" s="25"/>
    </row>
    <row r="24" s="1" customFormat="1" ht="40" customHeight="1" spans="1:10">
      <c r="A24" s="10">
        <v>10</v>
      </c>
      <c r="B24" s="18" t="s">
        <v>24</v>
      </c>
      <c r="C24" s="11" t="s">
        <v>25</v>
      </c>
      <c r="D24" s="12">
        <v>15000</v>
      </c>
      <c r="E24" s="19">
        <v>13926.72</v>
      </c>
      <c r="F24" s="19">
        <v>13926.72</v>
      </c>
      <c r="G24" s="11">
        <v>20</v>
      </c>
      <c r="H24" s="14">
        <f t="shared" si="0"/>
        <v>278534.4</v>
      </c>
      <c r="I24" s="14">
        <v>278534.4</v>
      </c>
      <c r="J24" s="11"/>
    </row>
    <row r="25" s="1" customFormat="1" ht="49" customHeight="1" spans="1:10">
      <c r="A25" s="10">
        <v>11</v>
      </c>
      <c r="B25" s="18" t="s">
        <v>26</v>
      </c>
      <c r="C25" s="11" t="s">
        <v>25</v>
      </c>
      <c r="D25" s="12">
        <v>21000</v>
      </c>
      <c r="E25" s="19">
        <v>21166</v>
      </c>
      <c r="F25" s="19">
        <v>21000</v>
      </c>
      <c r="G25" s="11">
        <v>20</v>
      </c>
      <c r="H25" s="14">
        <f t="shared" si="0"/>
        <v>420000</v>
      </c>
      <c r="I25" s="14">
        <v>420000</v>
      </c>
      <c r="J25" s="11"/>
    </row>
    <row r="26" s="1" customFormat="1" ht="49" customHeight="1" spans="1:10">
      <c r="A26" s="10">
        <v>12</v>
      </c>
      <c r="B26" s="18" t="s">
        <v>27</v>
      </c>
      <c r="C26" s="11" t="s">
        <v>17</v>
      </c>
      <c r="D26" s="12">
        <v>2800</v>
      </c>
      <c r="E26" s="19">
        <v>2878.6</v>
      </c>
      <c r="F26" s="19">
        <v>2795.4</v>
      </c>
      <c r="G26" s="11">
        <v>40</v>
      </c>
      <c r="H26" s="14">
        <f t="shared" si="0"/>
        <v>111816</v>
      </c>
      <c r="I26" s="14">
        <v>111816</v>
      </c>
      <c r="J26" s="11"/>
    </row>
    <row r="27" s="1" customFormat="1" ht="49" customHeight="1" spans="1:10">
      <c r="A27" s="10">
        <v>13</v>
      </c>
      <c r="B27" s="18" t="s">
        <v>28</v>
      </c>
      <c r="C27" s="11" t="s">
        <v>17</v>
      </c>
      <c r="D27" s="12">
        <v>1000</v>
      </c>
      <c r="E27" s="19">
        <v>1000</v>
      </c>
      <c r="F27" s="19">
        <v>1000</v>
      </c>
      <c r="G27" s="11">
        <v>40</v>
      </c>
      <c r="H27" s="14">
        <f t="shared" si="0"/>
        <v>40000</v>
      </c>
      <c r="I27" s="14">
        <v>40000</v>
      </c>
      <c r="J27" s="11"/>
    </row>
    <row r="28" s="1" customFormat="1" ht="49" customHeight="1" spans="1:10">
      <c r="A28" s="10">
        <v>14</v>
      </c>
      <c r="B28" s="18" t="s">
        <v>29</v>
      </c>
      <c r="C28" s="11" t="s">
        <v>17</v>
      </c>
      <c r="D28" s="12">
        <v>2000</v>
      </c>
      <c r="E28" s="19">
        <v>2208</v>
      </c>
      <c r="F28" s="19">
        <v>2000</v>
      </c>
      <c r="G28" s="11">
        <v>40</v>
      </c>
      <c r="H28" s="14">
        <f t="shared" si="0"/>
        <v>80000</v>
      </c>
      <c r="I28" s="14">
        <v>80000</v>
      </c>
      <c r="J28" s="11"/>
    </row>
    <row r="29" s="1" customFormat="1" ht="49" customHeight="1" spans="1:10">
      <c r="A29" s="10">
        <v>15</v>
      </c>
      <c r="B29" s="18" t="s">
        <v>30</v>
      </c>
      <c r="C29" s="11" t="s">
        <v>17</v>
      </c>
      <c r="D29" s="12">
        <v>2000</v>
      </c>
      <c r="E29" s="19">
        <v>2085</v>
      </c>
      <c r="F29" s="19">
        <v>2000</v>
      </c>
      <c r="G29" s="11">
        <v>40</v>
      </c>
      <c r="H29" s="14">
        <f t="shared" si="0"/>
        <v>80000</v>
      </c>
      <c r="I29" s="14">
        <v>80000</v>
      </c>
      <c r="J29" s="11"/>
    </row>
    <row r="30" s="1" customFormat="1" ht="49" customHeight="1" spans="1:10">
      <c r="A30" s="10">
        <v>16</v>
      </c>
      <c r="B30" s="18" t="s">
        <v>31</v>
      </c>
      <c r="C30" s="11" t="s">
        <v>17</v>
      </c>
      <c r="D30" s="12">
        <v>5000</v>
      </c>
      <c r="E30" s="19">
        <v>5016</v>
      </c>
      <c r="F30" s="19">
        <v>4122.35</v>
      </c>
      <c r="G30" s="11">
        <v>40</v>
      </c>
      <c r="H30" s="14">
        <f t="shared" si="0"/>
        <v>164894</v>
      </c>
      <c r="I30" s="14">
        <v>164894</v>
      </c>
      <c r="J30" s="11"/>
    </row>
    <row r="31" s="1" customFormat="1" ht="49" customHeight="1" spans="1:10">
      <c r="A31" s="10">
        <v>17</v>
      </c>
      <c r="B31" s="18" t="s">
        <v>32</v>
      </c>
      <c r="C31" s="11" t="s">
        <v>17</v>
      </c>
      <c r="D31" s="12">
        <v>1000</v>
      </c>
      <c r="E31" s="19">
        <v>1000</v>
      </c>
      <c r="F31" s="19">
        <v>1000</v>
      </c>
      <c r="G31" s="11">
        <v>40</v>
      </c>
      <c r="H31" s="14">
        <f t="shared" si="0"/>
        <v>40000</v>
      </c>
      <c r="I31" s="14">
        <v>40000</v>
      </c>
      <c r="J31" s="11"/>
    </row>
    <row r="32" s="1" customFormat="1" ht="49" customHeight="1" spans="1:10">
      <c r="A32" s="10">
        <v>18</v>
      </c>
      <c r="B32" s="18" t="s">
        <v>33</v>
      </c>
      <c r="C32" s="11" t="s">
        <v>17</v>
      </c>
      <c r="D32" s="12">
        <v>8000</v>
      </c>
      <c r="E32" s="19">
        <v>8619.3</v>
      </c>
      <c r="F32" s="19">
        <v>7987.7</v>
      </c>
      <c r="G32" s="11">
        <v>40</v>
      </c>
      <c r="H32" s="14">
        <f t="shared" si="0"/>
        <v>319508</v>
      </c>
      <c r="I32" s="14">
        <v>319508</v>
      </c>
      <c r="J32" s="11"/>
    </row>
    <row r="33" s="1" customFormat="1" ht="49" customHeight="1" spans="1:10">
      <c r="A33" s="10">
        <v>19</v>
      </c>
      <c r="B33" s="18" t="s">
        <v>34</v>
      </c>
      <c r="C33" s="11" t="s">
        <v>17</v>
      </c>
      <c r="D33" s="12">
        <v>1000</v>
      </c>
      <c r="E33" s="19">
        <v>1243</v>
      </c>
      <c r="F33" s="19">
        <v>1000</v>
      </c>
      <c r="G33" s="11">
        <v>40</v>
      </c>
      <c r="H33" s="14">
        <f t="shared" si="0"/>
        <v>40000</v>
      </c>
      <c r="I33" s="14">
        <v>40000</v>
      </c>
      <c r="J33" s="11"/>
    </row>
    <row r="34" s="1" customFormat="1" ht="49" customHeight="1" spans="1:10">
      <c r="A34" s="10">
        <v>20</v>
      </c>
      <c r="B34" s="18" t="s">
        <v>35</v>
      </c>
      <c r="C34" s="11" t="s">
        <v>17</v>
      </c>
      <c r="D34" s="12">
        <v>2000</v>
      </c>
      <c r="E34" s="19">
        <v>1723.2</v>
      </c>
      <c r="F34" s="19">
        <v>1723.2</v>
      </c>
      <c r="G34" s="11">
        <v>40</v>
      </c>
      <c r="H34" s="14">
        <f t="shared" si="0"/>
        <v>68928</v>
      </c>
      <c r="I34" s="14">
        <v>68928</v>
      </c>
      <c r="J34" s="11"/>
    </row>
    <row r="35" s="1" customFormat="1" ht="43" customHeight="1" spans="1:10">
      <c r="A35" s="10">
        <v>21</v>
      </c>
      <c r="B35" s="11" t="s">
        <v>36</v>
      </c>
      <c r="C35" s="11" t="s">
        <v>17</v>
      </c>
      <c r="D35" s="10">
        <v>1500</v>
      </c>
      <c r="E35" s="13">
        <v>1404.5</v>
      </c>
      <c r="F35" s="13">
        <v>1393.5</v>
      </c>
      <c r="G35" s="11">
        <v>40</v>
      </c>
      <c r="H35" s="14">
        <f t="shared" si="0"/>
        <v>55740</v>
      </c>
      <c r="I35" s="14">
        <v>55740</v>
      </c>
      <c r="J35" s="11"/>
    </row>
    <row r="36" s="1" customFormat="1" ht="43" customHeight="1" spans="1:10">
      <c r="A36" s="10">
        <v>22</v>
      </c>
      <c r="B36" s="11" t="s">
        <v>37</v>
      </c>
      <c r="C36" s="11" t="s">
        <v>38</v>
      </c>
      <c r="D36" s="10">
        <v>10000</v>
      </c>
      <c r="E36" s="13">
        <v>9220</v>
      </c>
      <c r="F36" s="13">
        <v>9220</v>
      </c>
      <c r="G36" s="11">
        <v>40</v>
      </c>
      <c r="H36" s="14">
        <f t="shared" si="0"/>
        <v>368800</v>
      </c>
      <c r="I36" s="14">
        <v>368800</v>
      </c>
      <c r="J36" s="11"/>
    </row>
    <row r="37" s="1" customFormat="1" ht="43" customHeight="1" spans="1:10">
      <c r="A37" s="10" t="s">
        <v>39</v>
      </c>
      <c r="B37" s="11"/>
      <c r="C37" s="11"/>
      <c r="D37" s="10">
        <f>SUM(D4:D36)</f>
        <v>136700</v>
      </c>
      <c r="E37" s="13">
        <f>SUM(E4:E36)</f>
        <v>140724.04</v>
      </c>
      <c r="F37" s="13">
        <f>SUM(F4:F36)</f>
        <v>131733.11</v>
      </c>
      <c r="G37" s="10"/>
      <c r="H37" s="13">
        <f>SUM(H4:H36)</f>
        <v>3742897.36</v>
      </c>
      <c r="I37" s="13">
        <f>SUM(I4:I36)</f>
        <v>3742897.36</v>
      </c>
      <c r="J37" s="11"/>
    </row>
  </sheetData>
  <mergeCells count="26">
    <mergeCell ref="A37:C37"/>
    <mergeCell ref="A4:A6"/>
    <mergeCell ref="A7:A9"/>
    <mergeCell ref="A10:A13"/>
    <mergeCell ref="A14:A16"/>
    <mergeCell ref="A17:A18"/>
    <mergeCell ref="A22:A23"/>
    <mergeCell ref="B4:B6"/>
    <mergeCell ref="B7:B9"/>
    <mergeCell ref="B10:B13"/>
    <mergeCell ref="B14:B16"/>
    <mergeCell ref="B17:B18"/>
    <mergeCell ref="B22:B23"/>
    <mergeCell ref="I4:I6"/>
    <mergeCell ref="I7:I9"/>
    <mergeCell ref="I10:I13"/>
    <mergeCell ref="I14:I16"/>
    <mergeCell ref="I17:I18"/>
    <mergeCell ref="I22:I23"/>
    <mergeCell ref="J4:J6"/>
    <mergeCell ref="J7:J9"/>
    <mergeCell ref="J10:J13"/>
    <mergeCell ref="J14:J16"/>
    <mergeCell ref="J17:J18"/>
    <mergeCell ref="J22:J23"/>
    <mergeCell ref="A1:J2"/>
  </mergeCells>
  <pageMargins left="0.708333333333333" right="0.511805555555556" top="0.747916666666667" bottom="0.472222222222222" header="0.5" footer="0.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房县农村经济经营服务中心</dc:creator>
  <cp:lastModifiedBy>神小铭</cp:lastModifiedBy>
  <dcterms:created xsi:type="dcterms:W3CDTF">2024-04-08T00:17:00Z</dcterms:created>
  <dcterms:modified xsi:type="dcterms:W3CDTF">2025-03-04T00:47:21Z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372A14CAD4C94BEAADFC5BA0F91C9FD1_13</vt:lpwstr>
  </property>
  <property fmtid="{D5CDD505-2E9C-101B-9397-08002B2CF9AE}" pid="3" name="KSOProductBuildVer">
    <vt:lpwstr>2052-12.1.0.20305</vt:lpwstr>
  </property>
</Properties>
</file>